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2 Feb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I39" i="1" s="1"/>
  <c r="I40" i="1" s="1"/>
  <c r="J33" i="1"/>
  <c r="K33" i="1"/>
  <c r="L33" i="1"/>
  <c r="M33" i="1"/>
  <c r="B33" i="1"/>
  <c r="B28" i="1"/>
  <c r="N16" i="1"/>
  <c r="B7" i="1"/>
  <c r="B6" i="1" s="1"/>
  <c r="B24" i="1" s="1"/>
  <c r="C7" i="1"/>
  <c r="C6" i="1" s="1"/>
  <c r="C28" i="1"/>
  <c r="D7" i="1"/>
  <c r="D6" i="1"/>
  <c r="D28" i="1"/>
  <c r="D39" i="1" s="1"/>
  <c r="D40" i="1" s="1"/>
  <c r="E7" i="1"/>
  <c r="E6" i="1"/>
  <c r="E42" i="1" s="1"/>
  <c r="E28" i="1"/>
  <c r="E39" i="1"/>
  <c r="E40" i="1"/>
  <c r="F7" i="1"/>
  <c r="F28" i="1"/>
  <c r="F39" i="1" s="1"/>
  <c r="F40" i="1" s="1"/>
  <c r="G7" i="1"/>
  <c r="G6" i="1"/>
  <c r="G22" i="1" s="1"/>
  <c r="G23" i="1" s="1"/>
  <c r="G24" i="1"/>
  <c r="G25" i="1" s="1"/>
  <c r="G28" i="1"/>
  <c r="G39" i="1"/>
  <c r="G40" i="1" s="1"/>
  <c r="H7" i="1"/>
  <c r="H6" i="1" s="1"/>
  <c r="H28" i="1"/>
  <c r="H39" i="1" s="1"/>
  <c r="H40" i="1" s="1"/>
  <c r="I7" i="1"/>
  <c r="I6" i="1"/>
  <c r="I28" i="1"/>
  <c r="J7" i="1"/>
  <c r="J6" i="1" s="1"/>
  <c r="J28" i="1"/>
  <c r="J39" i="1" s="1"/>
  <c r="J40" i="1" s="1"/>
  <c r="K7" i="1"/>
  <c r="K6" i="1"/>
  <c r="K42" i="1" s="1"/>
  <c r="K28" i="1"/>
  <c r="K39" i="1" s="1"/>
  <c r="K40" i="1" s="1"/>
  <c r="L7" i="1"/>
  <c r="L6" i="1"/>
  <c r="L28" i="1"/>
  <c r="L39" i="1" s="1"/>
  <c r="L40" i="1" s="1"/>
  <c r="M7" i="1"/>
  <c r="M6" i="1"/>
  <c r="M22" i="1" s="1"/>
  <c r="M23" i="1" s="1"/>
  <c r="M42" i="1"/>
  <c r="M44" i="1" s="1"/>
  <c r="M45" i="1" s="1"/>
  <c r="M28" i="1"/>
  <c r="B17" i="1"/>
  <c r="B13" i="1"/>
  <c r="B43" i="1" s="1"/>
  <c r="C17" i="1"/>
  <c r="C13" i="1" s="1"/>
  <c r="D17" i="1"/>
  <c r="D13" i="1"/>
  <c r="D43" i="1" s="1"/>
  <c r="E17" i="1"/>
  <c r="E13" i="1"/>
  <c r="E43" i="1" s="1"/>
  <c r="F17" i="1"/>
  <c r="F13" i="1" s="1"/>
  <c r="G17" i="1"/>
  <c r="G13" i="1"/>
  <c r="G43" i="1"/>
  <c r="H17" i="1"/>
  <c r="H13" i="1" s="1"/>
  <c r="H43" i="1" s="1"/>
  <c r="I17" i="1"/>
  <c r="I13" i="1"/>
  <c r="I43" i="1" s="1"/>
  <c r="I44" i="1" s="1"/>
  <c r="I45" i="1" s="1"/>
  <c r="J17" i="1"/>
  <c r="J13" i="1" s="1"/>
  <c r="J43" i="1" s="1"/>
  <c r="K17" i="1"/>
  <c r="K13" i="1"/>
  <c r="K43" i="1"/>
  <c r="L17" i="1"/>
  <c r="L13" i="1" s="1"/>
  <c r="M17" i="1"/>
  <c r="M13" i="1"/>
  <c r="M39" i="1"/>
  <c r="M40" i="1"/>
  <c r="N8" i="1"/>
  <c r="N9" i="1"/>
  <c r="N10" i="1"/>
  <c r="N11" i="1"/>
  <c r="N14" i="1"/>
  <c r="N18" i="1"/>
  <c r="N19" i="1"/>
  <c r="N29" i="1"/>
  <c r="N30" i="1"/>
  <c r="N31" i="1"/>
  <c r="N32" i="1"/>
  <c r="N35" i="1"/>
  <c r="F6" i="1"/>
  <c r="F24" i="1" s="1"/>
  <c r="F25" i="1" s="1"/>
  <c r="L42" i="1"/>
  <c r="F42" i="1"/>
  <c r="I24" i="1"/>
  <c r="I25" i="1"/>
  <c r="I42" i="1"/>
  <c r="K24" i="1"/>
  <c r="K25" i="1" s="1"/>
  <c r="M43" i="1"/>
  <c r="D42" i="1"/>
  <c r="D24" i="1"/>
  <c r="D25" i="1" s="1"/>
  <c r="L24" i="1"/>
  <c r="L25" i="1" s="1"/>
  <c r="C39" i="1" l="1"/>
  <c r="C40" i="1" s="1"/>
  <c r="N28" i="1"/>
  <c r="N33" i="1"/>
  <c r="N17" i="1"/>
  <c r="N7" i="1"/>
  <c r="F44" i="1"/>
  <c r="F45" i="1" s="1"/>
  <c r="E46" i="1"/>
  <c r="E47" i="1" s="1"/>
  <c r="E44" i="1"/>
  <c r="E45" i="1" s="1"/>
  <c r="J24" i="1"/>
  <c r="J25" i="1" s="1"/>
  <c r="J42" i="1"/>
  <c r="J22" i="1"/>
  <c r="J23" i="1" s="1"/>
  <c r="N13" i="1"/>
  <c r="C43" i="1"/>
  <c r="N43" i="1" s="1"/>
  <c r="L43" i="1"/>
  <c r="L44" i="1" s="1"/>
  <c r="L45" i="1" s="1"/>
  <c r="L22" i="1"/>
  <c r="L23" i="1" s="1"/>
  <c r="C24" i="1"/>
  <c r="C25" i="1" s="1"/>
  <c r="C22" i="1"/>
  <c r="C23" i="1" s="1"/>
  <c r="C42" i="1"/>
  <c r="N6" i="1"/>
  <c r="I46" i="1"/>
  <c r="I47" i="1" s="1"/>
  <c r="D44" i="1"/>
  <c r="D45" i="1" s="1"/>
  <c r="D46" i="1"/>
  <c r="D47" i="1" s="1"/>
  <c r="B25" i="1"/>
  <c r="F22" i="1"/>
  <c r="F23" i="1" s="1"/>
  <c r="F43" i="1"/>
  <c r="F46" i="1" s="1"/>
  <c r="F47" i="1" s="1"/>
  <c r="K46" i="1"/>
  <c r="K47" i="1" s="1"/>
  <c r="K44" i="1"/>
  <c r="K45" i="1" s="1"/>
  <c r="H22" i="1"/>
  <c r="H23" i="1" s="1"/>
  <c r="H42" i="1"/>
  <c r="H24" i="1"/>
  <c r="H25" i="1" s="1"/>
  <c r="K22" i="1"/>
  <c r="K23" i="1" s="1"/>
  <c r="G42" i="1"/>
  <c r="D22" i="1"/>
  <c r="D23" i="1" s="1"/>
  <c r="I22" i="1"/>
  <c r="I23" i="1" s="1"/>
  <c r="B42" i="1"/>
  <c r="M24" i="1"/>
  <c r="M25" i="1" s="1"/>
  <c r="M46" i="1"/>
  <c r="M47" i="1" s="1"/>
  <c r="E22" i="1"/>
  <c r="E23" i="1" s="1"/>
  <c r="B22" i="1"/>
  <c r="E24" i="1"/>
  <c r="E25" i="1" s="1"/>
  <c r="B39" i="1"/>
  <c r="L46" i="1" l="1"/>
  <c r="L47" i="1" s="1"/>
  <c r="N22" i="1"/>
  <c r="N23" i="1" s="1"/>
  <c r="B23" i="1"/>
  <c r="C44" i="1"/>
  <c r="C45" i="1" s="1"/>
  <c r="C46" i="1"/>
  <c r="C47" i="1" s="1"/>
  <c r="N24" i="1"/>
  <c r="N25" i="1" s="1"/>
  <c r="H44" i="1"/>
  <c r="H45" i="1" s="1"/>
  <c r="H46" i="1"/>
  <c r="H47" i="1" s="1"/>
  <c r="B40" i="1"/>
  <c r="N39" i="1"/>
  <c r="N40" i="1" s="1"/>
  <c r="G44" i="1"/>
  <c r="G45" i="1" s="1"/>
  <c r="G46" i="1"/>
  <c r="G47" i="1" s="1"/>
  <c r="J44" i="1"/>
  <c r="J45" i="1" s="1"/>
  <c r="J46" i="1"/>
  <c r="J47" i="1" s="1"/>
  <c r="B46" i="1"/>
  <c r="B47" i="1" s="1"/>
  <c r="N42" i="1"/>
  <c r="N46" i="1" s="1"/>
  <c r="N47" i="1" s="1"/>
  <c r="B44" i="1"/>
  <c r="B45" i="1" l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<sst xmlns="http://schemas.openxmlformats.org/spreadsheetml/2006/main" count="57" uniqueCount="55">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</sst>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1504112</v>
      </c>
      <c r="C6" s="12">
        <f t="shared" ref="C6:M6" si="0">C7+C11</f>
        <v>994694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2498806</v>
      </c>
    </row>
    <row r="7" spans="1:14" s="2" customFormat="1" ht="15.75" customHeight="1" x14ac:dyDescent="0.25">
      <c r="A7" s="28" t="s">
        <v>32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2118923</v>
      </c>
    </row>
    <row r="8" spans="1:14" s="2" customFormat="1" ht="15.75" customHeight="1" x14ac:dyDescent="0.25">
      <c r="A8" s="25" t="s">
        <v>28</v>
      </c>
      <c r="B8" s="14">
        <v>655725</v>
      </c>
      <c r="C8" s="14">
        <v>407594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>
        <f t="shared" si="1"/>
        <v>1063319</v>
      </c>
    </row>
    <row r="9" spans="1:14" s="2" customFormat="1" ht="15.75" customHeight="1" x14ac:dyDescent="0.25">
      <c r="A9" s="25" t="s">
        <v>29</v>
      </c>
      <c r="B9" s="14">
        <v>171499</v>
      </c>
      <c r="C9" s="14">
        <v>143946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f t="shared" si="1"/>
        <v>315445</v>
      </c>
    </row>
    <row r="10" spans="1:14" s="2" customFormat="1" ht="15.75" customHeight="1" x14ac:dyDescent="0.25">
      <c r="A10" s="25" t="s">
        <v>30</v>
      </c>
      <c r="B10" s="14">
        <v>548875</v>
      </c>
      <c r="C10" s="14">
        <v>191284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f t="shared" si="1"/>
        <v>740159</v>
      </c>
    </row>
    <row r="11" spans="1:14" s="2" customFormat="1" ht="15.75" customHeight="1" x14ac:dyDescent="0.25">
      <c r="A11" s="28" t="s">
        <v>33</v>
      </c>
      <c r="B11" s="14">
        <v>128013</v>
      </c>
      <c r="C11" s="14">
        <v>251870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>
        <f t="shared" si="1"/>
        <v>379883</v>
      </c>
    </row>
    <row r="12" spans="1:14" s="2" customFormat="1" ht="15.75" customHeight="1" x14ac:dyDescent="0.25">
      <c r="A12" s="25" t="s">
        <v>51</v>
      </c>
      <c r="B12" s="14">
        <v>0</v>
      </c>
      <c r="C12" s="14">
        <v>108494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>
        <f t="shared" si="1"/>
        <v>108494</v>
      </c>
    </row>
    <row r="13" spans="1:14" s="15" customFormat="1" ht="15.75" customHeight="1" x14ac:dyDescent="0.25">
      <c r="A13" s="27" t="s">
        <v>31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0</v>
      </c>
      <c r="E13" s="12">
        <f t="shared" si="3"/>
        <v>0</v>
      </c>
      <c r="F13" s="12">
        <f t="shared" si="3"/>
        <v>0</v>
      </c>
      <c r="G13" s="12">
        <f t="shared" si="3"/>
        <v>0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3594584</v>
      </c>
    </row>
    <row r="14" spans="1:14" s="2" customFormat="1" ht="15.75" customHeight="1" x14ac:dyDescent="0.25">
      <c r="A14" s="28" t="s">
        <v>34</v>
      </c>
      <c r="B14" s="14">
        <v>1574030</v>
      </c>
      <c r="C14" s="14">
        <v>1213327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>
        <f t="shared" si="1"/>
        <v>2787357</v>
      </c>
    </row>
    <row r="15" spans="1:14" s="2" customFormat="1" ht="15.75" customHeight="1" x14ac:dyDescent="0.25">
      <c r="A15" s="25" t="s">
        <v>52</v>
      </c>
      <c r="B15" s="14">
        <v>134448</v>
      </c>
      <c r="C15" s="14">
        <v>185239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>
        <f t="shared" si="1"/>
        <v>319687</v>
      </c>
    </row>
    <row r="16" spans="1:14" s="2" customFormat="1" ht="15.75" customHeight="1" x14ac:dyDescent="0.25">
      <c r="A16" s="25" t="s">
        <v>46</v>
      </c>
      <c r="B16" s="14">
        <v>575997</v>
      </c>
      <c r="C16" s="14">
        <v>358018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f t="shared" si="1"/>
        <v>934015</v>
      </c>
    </row>
    <row r="17" spans="1:14" s="2" customFormat="1" ht="15.75" customHeight="1" x14ac:dyDescent="0.25">
      <c r="A17" s="28" t="s">
        <v>48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0</v>
      </c>
      <c r="E17" s="14">
        <f t="shared" si="4"/>
        <v>0</v>
      </c>
      <c r="F17" s="14">
        <f t="shared" si="4"/>
        <v>0</v>
      </c>
      <c r="G17" s="14">
        <f t="shared" si="4"/>
        <v>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770934</v>
      </c>
    </row>
    <row r="18" spans="1:14" s="2" customFormat="1" ht="15.75" customHeight="1" x14ac:dyDescent="0.25">
      <c r="A18" s="25" t="s">
        <v>53</v>
      </c>
      <c r="B18" s="14">
        <v>323880</v>
      </c>
      <c r="C18" s="14">
        <v>275812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f t="shared" si="1"/>
        <v>599692</v>
      </c>
    </row>
    <row r="19" spans="1:14" s="2" customFormat="1" ht="15.75" customHeight="1" x14ac:dyDescent="0.25">
      <c r="A19" s="25" t="s">
        <v>47</v>
      </c>
      <c r="B19" s="14">
        <v>60239</v>
      </c>
      <c r="C19" s="14">
        <v>111003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>
        <f t="shared" si="1"/>
        <v>171242</v>
      </c>
    </row>
    <row r="20" spans="1:14" s="2" customFormat="1" ht="15.75" customHeight="1" x14ac:dyDescent="0.25">
      <c r="A20" s="28" t="s">
        <v>54</v>
      </c>
      <c r="B20" s="14">
        <v>26788</v>
      </c>
      <c r="C20" s="14">
        <v>9505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>
        <f t="shared" si="1"/>
        <v>36293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-480825</v>
      </c>
      <c r="C22" s="12">
        <f t="shared" ref="C22:J22" si="5">C6-C13</f>
        <v>-614953</v>
      </c>
      <c r="D22" s="12">
        <f t="shared" si="5"/>
        <v>0</v>
      </c>
      <c r="E22" s="12">
        <f t="shared" si="5"/>
        <v>0</v>
      </c>
      <c r="F22" s="12">
        <f t="shared" si="5"/>
        <v>0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-1095778</v>
      </c>
    </row>
    <row r="23" spans="1:14" s="13" customFormat="1" ht="15.75" customHeight="1" x14ac:dyDescent="0.25">
      <c r="A23" s="29" t="s">
        <v>35</v>
      </c>
      <c r="B23" s="17">
        <f>B22/B13</f>
        <v>-0.24223690726708202</v>
      </c>
      <c r="C23" s="17">
        <f t="shared" ref="C23:J23" si="6">C22/C13</f>
        <v>-0.38204214961417005</v>
      </c>
      <c r="D23" s="17" t="e">
        <f t="shared" si="6"/>
        <v>#DIV/0!</v>
      </c>
      <c r="E23" s="17" t="e">
        <f t="shared" si="6"/>
        <v>#DIV/0!</v>
      </c>
      <c r="F23" s="17" t="e">
        <f t="shared" si="6"/>
        <v>#DIV/0!</v>
      </c>
      <c r="G23" s="17" t="e">
        <f t="shared" si="6"/>
        <v>#DIV/0!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-0.30484139472050176</v>
      </c>
    </row>
    <row r="24" spans="1:14" s="13" customFormat="1" ht="15.75" customHeight="1" x14ac:dyDescent="0.25">
      <c r="A24" s="11" t="s">
        <v>19</v>
      </c>
      <c r="B24" s="12">
        <f>B6-B14</f>
        <v>-69918</v>
      </c>
      <c r="C24" s="12">
        <f t="shared" ref="C24:J24" si="7">C6-C14</f>
        <v>-218633</v>
      </c>
      <c r="D24" s="12">
        <f t="shared" si="7"/>
        <v>0</v>
      </c>
      <c r="E24" s="12">
        <f t="shared" si="7"/>
        <v>0</v>
      </c>
      <c r="F24" s="12">
        <f t="shared" si="7"/>
        <v>0</v>
      </c>
      <c r="G24" s="12">
        <f t="shared" si="7"/>
        <v>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-288551</v>
      </c>
    </row>
    <row r="25" spans="1:14" s="13" customFormat="1" ht="15.75" customHeight="1" x14ac:dyDescent="0.25">
      <c r="A25" s="29" t="s">
        <v>35</v>
      </c>
      <c r="B25" s="17">
        <f>B24/B13</f>
        <v>-3.5224291753340284E-2</v>
      </c>
      <c r="C25" s="17">
        <f t="shared" ref="C25:J25" si="8">C24/C13</f>
        <v>-0.13582667504117363</v>
      </c>
      <c r="D25" s="17" t="e">
        <f t="shared" si="8"/>
        <v>#DIV/0!</v>
      </c>
      <c r="E25" s="17" t="e">
        <f t="shared" si="8"/>
        <v>#DIV/0!</v>
      </c>
      <c r="F25" s="17" t="e">
        <f t="shared" si="8"/>
        <v>#DIV/0!</v>
      </c>
      <c r="G25" s="17" t="e">
        <f t="shared" si="8"/>
        <v>#DIV/0!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-8.027382306269655E-2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0</v>
      </c>
      <c r="E28" s="12">
        <f t="shared" si="9"/>
        <v>0</v>
      </c>
      <c r="F28" s="12">
        <f t="shared" si="9"/>
        <v>0</v>
      </c>
      <c r="G28" s="12">
        <f t="shared" si="9"/>
        <v>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444935</v>
      </c>
    </row>
    <row r="29" spans="1:14" s="2" customFormat="1" ht="15.75" customHeight="1" x14ac:dyDescent="0.25">
      <c r="A29" s="28" t="s">
        <v>38</v>
      </c>
      <c r="B29" s="14">
        <v>5863</v>
      </c>
      <c r="C29" s="14">
        <v>12652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>
        <f t="shared" si="10"/>
        <v>18515</v>
      </c>
    </row>
    <row r="30" spans="1:14" s="2" customFormat="1" ht="15.75" customHeight="1" x14ac:dyDescent="0.25">
      <c r="A30" s="28" t="s">
        <v>39</v>
      </c>
      <c r="B30" s="14">
        <v>61873</v>
      </c>
      <c r="C30" s="14">
        <v>15787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>
        <f t="shared" si="10"/>
        <v>77660</v>
      </c>
    </row>
    <row r="31" spans="1:14" s="2" customFormat="1" ht="15.75" customHeight="1" x14ac:dyDescent="0.25">
      <c r="A31" s="28" t="s">
        <v>40</v>
      </c>
      <c r="B31" s="14">
        <v>11323</v>
      </c>
      <c r="C31" s="14">
        <v>9011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>
        <f t="shared" si="10"/>
        <v>20334</v>
      </c>
    </row>
    <row r="32" spans="1:14" s="2" customFormat="1" ht="15.75" customHeight="1" x14ac:dyDescent="0.25">
      <c r="A32" s="28" t="s">
        <v>41</v>
      </c>
      <c r="B32" s="14">
        <v>311575</v>
      </c>
      <c r="C32" s="14">
        <v>16851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>
        <f t="shared" si="10"/>
        <v>328426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0</v>
      </c>
      <c r="E33" s="12">
        <f t="shared" si="11"/>
        <v>0</v>
      </c>
      <c r="F33" s="12">
        <f t="shared" si="11"/>
        <v>0</v>
      </c>
      <c r="G33" s="12">
        <f t="shared" si="11"/>
        <v>0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653195</v>
      </c>
    </row>
    <row r="34" spans="1:14" s="2" customFormat="1" ht="15.75" customHeight="1" x14ac:dyDescent="0.25">
      <c r="A34" s="28" t="s">
        <v>42</v>
      </c>
      <c r="B34" s="14">
        <v>8099</v>
      </c>
      <c r="C34" s="14">
        <v>15474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>
        <f>SUM(B34:M34)</f>
        <v>23573</v>
      </c>
    </row>
    <row r="35" spans="1:14" s="2" customFormat="1" ht="15.75" customHeight="1" x14ac:dyDescent="0.25">
      <c r="A35" s="28" t="s">
        <v>43</v>
      </c>
      <c r="B35" s="14">
        <v>413961</v>
      </c>
      <c r="C35" s="14">
        <v>101145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>
        <f t="shared" si="10"/>
        <v>515106</v>
      </c>
    </row>
    <row r="36" spans="1:14" s="2" customFormat="1" ht="15.75" customHeight="1" x14ac:dyDescent="0.25">
      <c r="A36" s="28" t="s">
        <v>44</v>
      </c>
      <c r="B36" s="14">
        <v>5998</v>
      </c>
      <c r="C36" s="14">
        <v>4311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>
        <f>SUM(B36:M36)</f>
        <v>10309</v>
      </c>
    </row>
    <row r="37" spans="1:14" s="2" customFormat="1" ht="15.75" customHeight="1" x14ac:dyDescent="0.25">
      <c r="A37" s="28" t="s">
        <v>45</v>
      </c>
      <c r="B37" s="14">
        <v>52963</v>
      </c>
      <c r="C37" s="14">
        <v>51244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>
        <f>SUM(B37:M37)</f>
        <v>104207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0</v>
      </c>
      <c r="E39" s="12">
        <f t="shared" si="12"/>
        <v>0</v>
      </c>
      <c r="F39" s="12">
        <f t="shared" si="12"/>
        <v>0</v>
      </c>
      <c r="G39" s="12">
        <f t="shared" si="12"/>
        <v>0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-208260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-0.18790655709418091</v>
      </c>
      <c r="C40" s="17">
        <f t="shared" si="13"/>
        <v>-0.68461556332547302</v>
      </c>
      <c r="D40" s="17" t="e">
        <f t="shared" si="13"/>
        <v>#DIV/0!</v>
      </c>
      <c r="E40" s="17" t="e">
        <f t="shared" si="13"/>
        <v>#DIV/0!</v>
      </c>
      <c r="F40" s="17" t="e">
        <f t="shared" si="13"/>
        <v>#DIV/0!</v>
      </c>
      <c r="G40" s="17" t="e">
        <f t="shared" si="13"/>
        <v>#DIV/0!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-0.3188328140907386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1894746</v>
      </c>
      <c r="C42" s="12">
        <f t="shared" ref="C42:J42" si="14">C6+C28</f>
        <v>1048995</v>
      </c>
      <c r="D42" s="12">
        <f t="shared" si="14"/>
        <v>0</v>
      </c>
      <c r="E42" s="12">
        <f t="shared" si="14"/>
        <v>0</v>
      </c>
      <c r="F42" s="12">
        <f t="shared" si="14"/>
        <v>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2943741</v>
      </c>
    </row>
    <row r="43" spans="1:14" s="2" customFormat="1" ht="15.75" customHeight="1" x14ac:dyDescent="0.25">
      <c r="A43" s="20" t="s">
        <v>23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0</v>
      </c>
      <c r="E43" s="12">
        <f t="shared" si="15"/>
        <v>0</v>
      </c>
      <c r="F43" s="12">
        <f t="shared" si="15"/>
        <v>0</v>
      </c>
      <c r="G43" s="12">
        <f t="shared" si="15"/>
        <v>0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4247779</v>
      </c>
    </row>
    <row r="44" spans="1:14" s="2" customFormat="1" ht="15.75" customHeight="1" x14ac:dyDescent="0.25">
      <c r="A44" s="20" t="s">
        <v>25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0</v>
      </c>
      <c r="E44" s="23">
        <f t="shared" si="16"/>
        <v>0</v>
      </c>
      <c r="F44" s="23">
        <f t="shared" si="16"/>
        <v>0</v>
      </c>
      <c r="G44" s="23">
        <f t="shared" si="16"/>
        <v>0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-1304038</v>
      </c>
    </row>
    <row r="45" spans="1:14" s="2" customFormat="1" ht="17.25" customHeight="1" x14ac:dyDescent="0.25">
      <c r="A45" s="20" t="s">
        <v>24</v>
      </c>
      <c r="B45" s="17">
        <f>B44/B43</f>
        <v>-0.23163898168581948</v>
      </c>
      <c r="C45" s="17">
        <f t="shared" ref="C45:J45" si="17">C44/C43</f>
        <v>-0.41127924746649636</v>
      </c>
      <c r="D45" s="17" t="e">
        <f t="shared" si="17"/>
        <v>#DIV/0!</v>
      </c>
      <c r="E45" s="17" t="e">
        <f t="shared" si="17"/>
        <v>#DIV/0!</v>
      </c>
      <c r="F45" s="17" t="e">
        <f t="shared" si="17"/>
        <v>#DIV/0!</v>
      </c>
      <c r="G45" s="17" t="e">
        <f t="shared" si="17"/>
        <v>#DIV/0!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-0.3069929014668607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0</v>
      </c>
      <c r="E46" s="12">
        <f t="shared" si="18"/>
        <v>0</v>
      </c>
      <c r="F46" s="12">
        <f t="shared" si="18"/>
        <v>0</v>
      </c>
      <c r="G46" s="12">
        <f t="shared" si="18"/>
        <v>0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-496811</v>
      </c>
    </row>
    <row r="47" spans="1:14" ht="16.5" x14ac:dyDescent="0.25">
      <c r="A47" s="21" t="s">
        <v>24</v>
      </c>
      <c r="B47" s="17">
        <f>B46/B43</f>
        <v>-6.5007189903477675E-2</v>
      </c>
      <c r="C47" s="17">
        <f t="shared" ref="C47:J47" si="19">C46/C43</f>
        <v>-0.18885510946385747</v>
      </c>
      <c r="D47" s="17" t="e">
        <f t="shared" si="19"/>
        <v>#DIV/0!</v>
      </c>
      <c r="E47" s="17" t="e">
        <f t="shared" si="19"/>
        <v>#DIV/0!</v>
      </c>
      <c r="F47" s="17" t="e">
        <f t="shared" si="19"/>
        <v>#DIV/0!</v>
      </c>
      <c r="G47" s="17" t="e">
        <f t="shared" si="19"/>
        <v>#DIV/0!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-0.11695782666659447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2018-06-19T07:28:34Z</dcterms:modified>
</cp:coreProperties>
</file>